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baccredomaticnet-my.sharepoint.com/personal/annika_rauff_baccredomatic_com/Documents/Educación Financiera/Contenidos finales para publicar/Fase Consolidación/"/>
    </mc:Choice>
  </mc:AlternateContent>
  <xr:revisionPtr revIDLastSave="301" documentId="13_ncr:1_{D8996C7E-3E1A-48DB-BC39-CCE7787946FA}" xr6:coauthVersionLast="47" xr6:coauthVersionMax="47" xr10:uidLastSave="{F00AAAD7-BA82-4F84-8992-3D40996830A6}"/>
  <bookViews>
    <workbookView xWindow="28680" yWindow="-120" windowWidth="29040" windowHeight="15720" xr2:uid="{F0D53651-CDD8-4945-91DA-4F2F9AD8FBC3}"/>
  </bookViews>
  <sheets>
    <sheet name="Análisis de rentabilidad (USD)" sheetId="13" r:id="rId1"/>
  </sheets>
  <externalReferences>
    <externalReference r:id="rId2"/>
  </externalReferences>
  <definedNames>
    <definedName name="Crecimiento">#REF!</definedName>
    <definedName name="TC">'[1]6. Gastos-23'!$E$1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2" i="13" l="1"/>
  <c r="B22" i="13"/>
  <c r="F21" i="13"/>
  <c r="E21" i="13"/>
  <c r="F20" i="13"/>
  <c r="E20" i="13"/>
  <c r="F19" i="13"/>
  <c r="E19" i="13"/>
  <c r="F18" i="13"/>
  <c r="E18" i="13"/>
  <c r="F17" i="13"/>
  <c r="E17" i="13"/>
  <c r="F16" i="13"/>
  <c r="E16" i="13"/>
  <c r="N15" i="13"/>
  <c r="F15" i="13"/>
  <c r="E15" i="13"/>
  <c r="N14" i="13"/>
  <c r="F14" i="13"/>
  <c r="E14" i="13"/>
  <c r="N13" i="13"/>
  <c r="F13" i="13"/>
  <c r="E13" i="13"/>
  <c r="N12" i="13"/>
  <c r="F12" i="13"/>
  <c r="E12" i="13"/>
  <c r="F22" i="13" l="1"/>
  <c r="G15" i="13" s="1"/>
  <c r="H15" i="13" s="1"/>
  <c r="N22" i="13"/>
  <c r="I12" i="13" l="1"/>
  <c r="G14" i="13"/>
  <c r="H14" i="13" s="1"/>
  <c r="I14" i="13"/>
  <c r="J14" i="13" s="1"/>
  <c r="G16" i="13"/>
  <c r="H16" i="13" s="1"/>
  <c r="G17" i="13"/>
  <c r="H17" i="13" s="1"/>
  <c r="G18" i="13"/>
  <c r="H18" i="13" s="1"/>
  <c r="G19" i="13"/>
  <c r="H19" i="13" s="1"/>
  <c r="G20" i="13"/>
  <c r="H20" i="13" s="1"/>
  <c r="G21" i="13"/>
  <c r="H21" i="13" s="1"/>
  <c r="I16" i="13"/>
  <c r="J16" i="13" s="1"/>
  <c r="I15" i="13"/>
  <c r="J15" i="13" s="1"/>
  <c r="I18" i="13"/>
  <c r="J18" i="13" s="1"/>
  <c r="G12" i="13"/>
  <c r="H12" i="13" s="1"/>
  <c r="I20" i="13"/>
  <c r="J20" i="13" s="1"/>
  <c r="I17" i="13"/>
  <c r="J17" i="13" s="1"/>
  <c r="G13" i="13"/>
  <c r="H13" i="13" s="1"/>
  <c r="I19" i="13"/>
  <c r="J19" i="13" s="1"/>
  <c r="I13" i="13"/>
  <c r="J13" i="13" s="1"/>
  <c r="I21" i="13"/>
  <c r="J21" i="13" s="1"/>
  <c r="H22" i="13" l="1"/>
  <c r="I22" i="13"/>
  <c r="J12" i="13"/>
  <c r="J22" i="13" s="1"/>
  <c r="G2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Lago y Sarmiento</author>
    <author>Annika Rauff Soto</author>
  </authors>
  <commentList>
    <comment ref="A11" authorId="0" shapeId="0" xr:uid="{81075F4B-2038-4F8B-9A5B-231F0287FB45}">
      <text>
        <r>
          <rPr>
            <sz val="9"/>
            <color indexed="81"/>
            <rFont val="Tahoma"/>
            <family val="2"/>
          </rPr>
          <t>Puedes incluir hasta 10 productos diferentes.  Si tu negocio tiene muchos productos, puedes agruparlos en líneas de producto con márgenes similiares.</t>
        </r>
      </text>
    </comment>
    <comment ref="B11" authorId="0" shapeId="0" xr:uid="{5427DCB4-608F-4AD2-932F-983D66A11843}">
      <text>
        <r>
          <rPr>
            <sz val="9"/>
            <color indexed="81"/>
            <rFont val="Tahoma"/>
            <family val="2"/>
          </rPr>
          <t>Revisa tus datos históricos y asinga un porcentaje de las ventas a cada línea o producto. Si se trata de productos nuevos plantea los porcentajes con base en tus estimaciones de ventas.</t>
        </r>
      </text>
    </comment>
    <comment ref="C11" authorId="0" shapeId="0" xr:uid="{9A0032CD-0E8F-4F97-83F5-F7E287FA3EFF}">
      <text>
        <r>
          <rPr>
            <sz val="9"/>
            <color indexed="81"/>
            <rFont val="Tahoma"/>
            <family val="2"/>
          </rPr>
          <t>Se refiere al precio de venta al que se factura.</t>
        </r>
      </text>
    </comment>
    <comment ref="D11" authorId="0" shapeId="0" xr:uid="{4F97FA90-FDDD-44AE-BC9D-411C2B83AE15}">
      <text>
        <r>
          <rPr>
            <sz val="9"/>
            <color indexed="81"/>
            <rFont val="Tahoma"/>
            <family val="2"/>
          </rPr>
          <t>Se refiere a los costos propios del producto o línea. Materia prima, mano de obra directa, empaques, etiqueta.  En el caso de los servicios incluírá los materiales y horas laborales necesarias para su prestación.</t>
        </r>
      </text>
    </comment>
    <comment ref="E11" authorId="0" shapeId="0" xr:uid="{0DDB87C8-E8D7-4083-90FE-080A38DB39BF}">
      <text>
        <r>
          <rPr>
            <sz val="9"/>
            <color indexed="81"/>
            <rFont val="Tahoma"/>
            <family val="2"/>
          </rPr>
          <t xml:space="preserve">Es el procentaje de ganancia bruta que se estima para cada producto o línea. Este dato se calcula automáticamente.
</t>
        </r>
      </text>
    </comment>
    <comment ref="F11" authorId="0" shapeId="0" xr:uid="{22688D72-2B27-47F0-B8C9-93A843EC9F3B}">
      <text>
        <r>
          <rPr>
            <sz val="9"/>
            <color indexed="81"/>
            <rFont val="Tahoma"/>
            <family val="2"/>
          </rPr>
          <t>Se calcula para obtener el margen promedio ponderado de la celda F22.  Este dato muestra un promedio general de ganancia bruta tomando en cuenta el porcentaje que representa cada línea o producto en las ventas.</t>
        </r>
      </text>
    </comment>
    <comment ref="G11" authorId="0" shapeId="0" xr:uid="{64D797FF-ACB7-4334-9AAA-073B317F461E}">
      <text>
        <r>
          <rPr>
            <sz val="9"/>
            <color indexed="81"/>
            <rFont val="Tahoma"/>
            <family val="2"/>
          </rPr>
          <t>El dato principal está en la celda G22, el cual indica la cantidad de unidades que deben venderse para tener utilidades cero. Las cantidades por producto o línea aparecen en las filas respectivas. Este dato se calcula automáticamente.</t>
        </r>
      </text>
    </comment>
    <comment ref="H11" authorId="0" shapeId="0" xr:uid="{D614751C-9AA7-4011-AA6D-3969829F5710}">
      <text>
        <r>
          <rPr>
            <sz val="9"/>
            <color indexed="81"/>
            <rFont val="Tahoma"/>
            <family val="2"/>
          </rPr>
          <t>El dato principal está en la celda H22, el cual indica el monto en dólares que debe venderse para tener utilidades cero. Los montos por cada producto o línea aparecen en las filas respectivas.  Este dato se calcula automáticamente.</t>
        </r>
      </text>
    </comment>
    <comment ref="I11" authorId="0" shapeId="0" xr:uid="{CD693150-D51E-45EF-A447-1B7E4CA6626E}">
      <text>
        <r>
          <rPr>
            <sz val="9"/>
            <color indexed="81"/>
            <rFont val="Tahoma"/>
            <family val="2"/>
          </rPr>
          <t>El dato principal está en la celda I22, el cual indica la cantidad de unidades que deben venderse para obtener las utuilidades esperadas que se consignaron en la celda J24. Las cantidades por producto o línea aparecen en las filas respectivas.  Este dato se calcula automáticamente.</t>
        </r>
      </text>
    </comment>
    <comment ref="J11" authorId="0" shapeId="0" xr:uid="{B52C4051-1F02-4488-A5A0-6C8BDE7E8226}">
      <text>
        <r>
          <rPr>
            <sz val="9"/>
            <color indexed="81"/>
            <rFont val="Tahoma"/>
            <family val="2"/>
          </rPr>
          <t>El dato principal está en la celda H22, el cual indica el monto en dólares que debe venderse para obtener las utilidades esperadas que se consignaron en la celda J22. Los montos por cada producto o línea aparecen en las filas respectivas.  Este dato se calcula automáticamente.</t>
        </r>
      </text>
    </comment>
    <comment ref="G22" authorId="1" shapeId="0" xr:uid="{70622C6F-4854-40D4-80AC-C8A3CB746DEA}">
      <text>
        <r>
          <rPr>
            <sz val="9"/>
            <color indexed="81"/>
            <rFont val="Tahoma"/>
            <family val="2"/>
          </rPr>
          <t>Cuantas unidades debes vender para quedar en "utilidad cero"</t>
        </r>
      </text>
    </comment>
    <comment ref="H22" authorId="1" shapeId="0" xr:uid="{B5661E84-907B-4DB0-A00C-891CAFCCA537}">
      <text>
        <r>
          <rPr>
            <sz val="9"/>
            <color indexed="81"/>
            <rFont val="Tahoma"/>
            <family val="2"/>
          </rPr>
          <t>Te dice cuánto debes vender en USD al año, para no ganar ni perder dinero. Es decir, con este monto en ventas cubres todos tus costos y gastos.</t>
        </r>
      </text>
    </comment>
    <comment ref="I22" authorId="1" shapeId="0" xr:uid="{49AD7979-F2F5-4EF6-A04D-90F7D5FA8EAD}">
      <text>
        <r>
          <rPr>
            <sz val="9"/>
            <color indexed="81"/>
            <rFont val="Tahoma"/>
            <family val="2"/>
          </rPr>
          <t>Cuántas unidades debes vender para alcanzar la utilidad esperada</t>
        </r>
      </text>
    </comment>
    <comment ref="J22" authorId="1" shapeId="0" xr:uid="{6216C666-7E83-47FD-A6D2-9FC256BEF0FE}">
      <text>
        <r>
          <rPr>
            <sz val="9"/>
            <color indexed="81"/>
            <rFont val="Tahoma"/>
            <family val="2"/>
          </rPr>
          <t>Te dice qué monto en USD debes vender al año para lograr la utilidad meta que pusiste en J24</t>
        </r>
      </text>
    </comment>
    <comment ref="H24" authorId="0" shapeId="0" xr:uid="{EA7E2D69-7FB8-48B7-ADF0-B9001CDE1581}">
      <text>
        <r>
          <rPr>
            <sz val="9"/>
            <color indexed="81"/>
            <rFont val="Tahoma"/>
            <family val="2"/>
          </rPr>
          <t>Es la suma de los gastos anuales que no están directamente relacionados con el producto; por ejemplo, salarios, obligaciones patronales, alquileres, matenimiento, gastos de mercadeo, depreciación, gastos financieros, entre otros.</t>
        </r>
      </text>
    </comment>
    <comment ref="J24" authorId="0" shapeId="0" xr:uid="{974D533B-640B-42E4-B36F-4A250C59D4C8}">
      <text>
        <r>
          <rPr>
            <sz val="9"/>
            <color indexed="81"/>
            <rFont val="Tahoma"/>
            <family val="2"/>
          </rPr>
          <t xml:space="preserve">Es la utilidad anual esperada por la persona empresaria de acuerdo con su presupuesto familiar y las necesidades de reinversión del negocio.
</t>
        </r>
      </text>
    </comment>
  </commentList>
</comments>
</file>

<file path=xl/sharedStrings.xml><?xml version="1.0" encoding="utf-8"?>
<sst xmlns="http://schemas.openxmlformats.org/spreadsheetml/2006/main" count="33" uniqueCount="33">
  <si>
    <t>Análisis de rentabilidad en dólares</t>
  </si>
  <si>
    <t>j. Meta en dólares
(b x h)</t>
  </si>
  <si>
    <t>PE Tours</t>
  </si>
  <si>
    <t>Ventas iniciales</t>
  </si>
  <si>
    <t>Ventas iniciales $</t>
  </si>
  <si>
    <t>Producto / línea 1</t>
  </si>
  <si>
    <t>Producto / línea 2</t>
  </si>
  <si>
    <t>Producto / línea 3</t>
  </si>
  <si>
    <t>Producto / línea 4</t>
  </si>
  <si>
    <t>Producto / línea 5</t>
  </si>
  <si>
    <t>Producto / línea 6</t>
  </si>
  <si>
    <t>Producto / línea 7</t>
  </si>
  <si>
    <t>Producto / línea 8</t>
  </si>
  <si>
    <t>Producto / línea 9</t>
  </si>
  <si>
    <t>Producto / línea 10</t>
  </si>
  <si>
    <t>TOTALES</t>
  </si>
  <si>
    <t>Nombre de la empresa:</t>
  </si>
  <si>
    <t>Fecha:</t>
  </si>
  <si>
    <t>Realizado por:</t>
  </si>
  <si>
    <t>a. Productos / líneas</t>
  </si>
  <si>
    <t>b. Porcentaje proyectado de las ventas</t>
  </si>
  <si>
    <t>c. Precio</t>
  </si>
  <si>
    <t>d. Costo variable unitario</t>
  </si>
  <si>
    <t>e. Margen porcentual
(b-c) / b*100</t>
  </si>
  <si>
    <t>f. Margen ponderado
 (a x d)</t>
  </si>
  <si>
    <t>g. Punto de equilibrio en unidades
 a * (j / e)</t>
  </si>
  <si>
    <t>h. Punto de equilibrio en 
$ (b x f)</t>
  </si>
  <si>
    <t>i. Meta en unidades
 a x (j + k) / e</t>
  </si>
  <si>
    <t xml:space="preserve">Margen promedio ponderado: </t>
  </si>
  <si>
    <t>Gastos fijos anuales</t>
  </si>
  <si>
    <t>Meta de utilidad anual</t>
  </si>
  <si>
    <r>
      <rPr>
        <b/>
        <sz val="12"/>
        <color rgb="FFC00000"/>
        <rFont val="Century Gothic"/>
        <family val="2"/>
      </rPr>
      <t>Esta herramienta te ayudará a saber cuánto gana realmente tu negocio. Así podrás entender si tu empresa está ganando dinero o solo cubriendo gastos. 
También te puede servir para tomar decisiones informadas y para identificar áreas de mejora.
IMPORTANTE</t>
    </r>
    <r>
      <rPr>
        <b/>
        <sz val="12"/>
        <color rgb="FF404040"/>
        <rFont val="Century Gothic"/>
        <family val="2"/>
      </rPr>
      <t xml:space="preserve">: </t>
    </r>
    <r>
      <rPr>
        <sz val="12"/>
        <color rgb="FF404040"/>
        <rFont val="Century Gothic"/>
        <family val="2"/>
      </rPr>
      <t xml:space="preserve">Incluye datos </t>
    </r>
    <r>
      <rPr>
        <b/>
        <sz val="12"/>
        <color rgb="FF404040"/>
        <rFont val="Century Gothic"/>
        <family val="2"/>
      </rPr>
      <t>solo en celdas sombreadas de color gris</t>
    </r>
    <r>
      <rPr>
        <sz val="12"/>
        <color rgb="FF404040"/>
        <rFont val="Century Gothic"/>
        <family val="2"/>
      </rPr>
      <t xml:space="preserve">, el resto se calcula automáticamente.
Digita el monto de los gastos fijos anuales de tu negocio en la celda H24 y la meta de utilidad anual en la celda J24.  
En H22 obtendrás el dato de su punto de equilibrio en dólares y en la celda J22 el dato de tu meta de venta anual en dólares. 
</t>
    </r>
    <r>
      <rPr>
        <b/>
        <sz val="12"/>
        <color rgb="FFC00000"/>
        <rFont val="Century Gothic"/>
        <family val="2"/>
      </rPr>
      <t>Observa el videotutorial para aprovechar al máximo esta herramienta. También puedes posicionarte en los títulos de cada columna para que aparezca una nota explicativa de qué debes ingresar ahí.</t>
    </r>
  </si>
  <si>
    <t>BAC presenta esta información con fines exclusivamente educativos e informativos como una serie de recomendaciones no técnicas para las pymes de Guatemala, El Salvador, Honduras, Nicaragua, Costa Rica y Panamá. Este contenido no constituye asesoría legal, tributaria, comercial, financiera ni de ninguna otra naturaleza. BAC no otorga garantías sobre la exactitud, integridad o actualidad de la información y no asume responsabilidad alguna por las decisiones o acciones adoptadas con base en este documento. 
La consulta o utilización de este material no implica la aprobación, precalificación ni el otorgamiento de productos o servicios financieros por parte de BAC. La contratación o adquisición de cualquier producto o servicio financiero estará sujeta a las políticas, requisitos y evaluaciones aplicables en cada país. Te recomendamos visitar www.baccredomatic.com para conocer más sobre los productos/servicios a los que puedes aplicar.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</si>
</sst>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2C0A]\ #,##0.00"/>
    <numFmt numFmtId="165" formatCode="0.0"/>
    <numFmt numFmtId="166" formatCode="&quot;₡&quot;#,##0.00"/>
    <numFmt numFmtId="168" formatCode="[$$-45C]#,##0.00"/>
  </numFmts>
  <fonts count="18" x14ac:knownFonts="1">
    <font>
      <sz val="11"/>
      <color theme="1"/>
      <name val="Calibri"/>
      <family val="2"/>
      <scheme val="minor"/>
    </font>
    <font>
      <sz val="11"/>
      <color theme="1"/>
      <name val="Calibri"/>
      <family val="2"/>
      <scheme val="minor"/>
    </font>
    <font>
      <sz val="9"/>
      <color indexed="81"/>
      <name val="Tahoma"/>
      <family val="2"/>
    </font>
    <font>
      <sz val="11"/>
      <color theme="1"/>
      <name val="Century Gothic"/>
      <family val="2"/>
    </font>
    <font>
      <b/>
      <sz val="14"/>
      <color theme="2" tint="-0.749992370372631"/>
      <name val="Century Gothic"/>
      <family val="2"/>
    </font>
    <font>
      <b/>
      <sz val="12"/>
      <color theme="1" tint="0.249977111117893"/>
      <name val="Century Gothic"/>
      <family val="2"/>
    </font>
    <font>
      <b/>
      <sz val="12"/>
      <color rgb="FFC00000"/>
      <name val="Century Gothic"/>
      <family val="2"/>
    </font>
    <font>
      <b/>
      <sz val="12"/>
      <color rgb="FF404040"/>
      <name val="Century Gothic"/>
      <family val="2"/>
    </font>
    <font>
      <sz val="12"/>
      <color rgb="FF404040"/>
      <name val="Century Gothic"/>
      <family val="2"/>
    </font>
    <font>
      <b/>
      <sz val="12"/>
      <color theme="0"/>
      <name val="Century Gothic"/>
      <family val="2"/>
    </font>
    <font>
      <sz val="11"/>
      <color theme="0"/>
      <name val="Century Gothic"/>
      <family val="2"/>
    </font>
    <font>
      <sz val="12"/>
      <color theme="1"/>
      <name val="Century Gothic"/>
      <family val="2"/>
    </font>
    <font>
      <b/>
      <sz val="12"/>
      <color theme="1"/>
      <name val="Century Gothic"/>
      <family val="2"/>
    </font>
    <font>
      <b/>
      <i/>
      <sz val="12"/>
      <color theme="1"/>
      <name val="Century Gothic"/>
      <family val="2"/>
    </font>
    <font>
      <b/>
      <sz val="22"/>
      <color theme="2" tint="-0.499984740745262"/>
      <name val="Century Gothic"/>
      <family val="2"/>
    </font>
    <font>
      <b/>
      <sz val="11"/>
      <color theme="2" tint="-0.499984740745262"/>
      <name val="Century Gothic"/>
      <family val="2"/>
    </font>
    <font>
      <sz val="12"/>
      <color theme="2" tint="-0.749992370372631"/>
      <name val="Century Gothic"/>
      <family val="2"/>
    </font>
    <font>
      <b/>
      <sz val="12"/>
      <color theme="2" tint="-0.749992370372631"/>
      <name val="Century Gothic"/>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C00000"/>
        <bgColor indexed="64"/>
      </patternFill>
    </fill>
    <fill>
      <patternFill patternType="solid">
        <fgColor theme="4"/>
        <bgColor indexed="64"/>
      </patternFill>
    </fill>
    <fill>
      <patternFill patternType="solid">
        <fgColor rgb="FF92D050"/>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theme="0" tint="-4.9989318521683403E-2"/>
      </bottom>
      <diagonal/>
    </border>
    <border>
      <left/>
      <right/>
      <top style="thin">
        <color theme="0" tint="-4.9989318521683403E-2"/>
      </top>
      <bottom/>
      <diagonal/>
    </border>
    <border>
      <left/>
      <right/>
      <top style="thin">
        <color theme="0" tint="-4.9989318521683403E-2"/>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s>
  <cellStyleXfs count="2">
    <xf numFmtId="0" fontId="0" fillId="0" borderId="0"/>
    <xf numFmtId="9" fontId="1" fillId="0" borderId="0" applyFont="0" applyFill="0" applyBorder="0" applyAlignment="0" applyProtection="0"/>
  </cellStyleXfs>
  <cellXfs count="49">
    <xf numFmtId="0" fontId="0" fillId="0" borderId="0" xfId="0"/>
    <xf numFmtId="0" fontId="3" fillId="2" borderId="0" xfId="0" applyFont="1" applyFill="1"/>
    <xf numFmtId="0" fontId="3" fillId="2" borderId="7" xfId="0" applyFont="1" applyFill="1" applyBorder="1"/>
    <xf numFmtId="0" fontId="3" fillId="3" borderId="0" xfId="0" applyFont="1" applyFill="1"/>
    <xf numFmtId="0" fontId="9" fillId="5" borderId="3"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1" xfId="0" applyFont="1" applyFill="1" applyBorder="1" applyAlignment="1">
      <alignment horizontal="center" vertical="center"/>
    </xf>
    <xf numFmtId="0" fontId="10" fillId="2" borderId="0" xfId="0" applyFont="1" applyFill="1"/>
    <xf numFmtId="165" fontId="10" fillId="2" borderId="0" xfId="0" applyNumberFormat="1" applyFont="1" applyFill="1" applyAlignment="1">
      <alignment horizontal="center"/>
    </xf>
    <xf numFmtId="0" fontId="10" fillId="2" borderId="0" xfId="0" applyFont="1" applyFill="1" applyAlignment="1">
      <alignment horizontal="center"/>
    </xf>
    <xf numFmtId="164" fontId="10" fillId="2" borderId="0" xfId="0" applyNumberFormat="1" applyFont="1" applyFill="1"/>
    <xf numFmtId="0" fontId="11" fillId="2" borderId="0" xfId="0" applyFont="1" applyFill="1" applyAlignment="1">
      <alignment horizontal="center" vertical="center"/>
    </xf>
    <xf numFmtId="9" fontId="11" fillId="2" borderId="0" xfId="1" applyFont="1" applyFill="1" applyBorder="1" applyAlignment="1">
      <alignment horizontal="center" vertical="center"/>
    </xf>
    <xf numFmtId="166" fontId="12" fillId="2" borderId="0" xfId="0" applyNumberFormat="1" applyFont="1" applyFill="1" applyAlignment="1">
      <alignment horizontal="center" vertical="center"/>
    </xf>
    <xf numFmtId="166" fontId="12" fillId="2" borderId="0" xfId="0" applyNumberFormat="1" applyFont="1" applyFill="1" applyAlignment="1">
      <alignment horizontal="right" vertical="center"/>
    </xf>
    <xf numFmtId="166" fontId="13" fillId="2" borderId="0" xfId="0" applyNumberFormat="1" applyFont="1" applyFill="1" applyAlignment="1">
      <alignment horizontal="right" vertical="center"/>
    </xf>
    <xf numFmtId="0" fontId="11" fillId="2" borderId="0" xfId="0" applyFont="1" applyFill="1"/>
    <xf numFmtId="166" fontId="11" fillId="2" borderId="0" xfId="0" applyNumberFormat="1" applyFont="1" applyFill="1"/>
    <xf numFmtId="164" fontId="3" fillId="2" borderId="0" xfId="0" applyNumberFormat="1" applyFont="1" applyFill="1"/>
    <xf numFmtId="168" fontId="3" fillId="2" borderId="0" xfId="0" applyNumberFormat="1" applyFont="1" applyFill="1"/>
    <xf numFmtId="4" fontId="3" fillId="2" borderId="0" xfId="0" applyNumberFormat="1" applyFont="1" applyFill="1"/>
    <xf numFmtId="0" fontId="15" fillId="0" borderId="0" xfId="0" applyFont="1" applyAlignment="1">
      <alignment horizontal="right" vertical="center" wrapText="1"/>
    </xf>
    <xf numFmtId="9" fontId="16" fillId="0" borderId="1" xfId="1" applyFont="1" applyBorder="1" applyAlignment="1">
      <alignment horizontal="center" vertical="center"/>
    </xf>
    <xf numFmtId="168" fontId="16" fillId="0" borderId="1" xfId="0" applyNumberFormat="1" applyFont="1" applyBorder="1" applyAlignment="1">
      <alignment horizontal="right" vertical="center"/>
    </xf>
    <xf numFmtId="3" fontId="16" fillId="0" borderId="1" xfId="0" applyNumberFormat="1" applyFont="1" applyBorder="1" applyAlignment="1">
      <alignment horizontal="center" vertical="center"/>
    </xf>
    <xf numFmtId="3" fontId="17" fillId="0" borderId="1" xfId="0" applyNumberFormat="1" applyFont="1" applyBorder="1" applyAlignment="1">
      <alignment horizontal="center" vertical="center"/>
    </xf>
    <xf numFmtId="0" fontId="17" fillId="0" borderId="4" xfId="0" applyFont="1" applyBorder="1" applyAlignment="1">
      <alignment horizontal="center" vertical="center"/>
    </xf>
    <xf numFmtId="9" fontId="17" fillId="0" borderId="1" xfId="1" applyFont="1" applyFill="1" applyBorder="1" applyAlignment="1">
      <alignment horizontal="center" vertical="center"/>
    </xf>
    <xf numFmtId="168" fontId="17" fillId="0" borderId="1" xfId="0" applyNumberFormat="1" applyFont="1" applyBorder="1" applyAlignment="1">
      <alignment horizontal="right" vertical="center"/>
    </xf>
    <xf numFmtId="166" fontId="17" fillId="0" borderId="1" xfId="0" applyNumberFormat="1" applyFont="1" applyBorder="1" applyAlignment="1">
      <alignment horizontal="center" vertical="center" wrapText="1"/>
    </xf>
    <xf numFmtId="168" fontId="17" fillId="7" borderId="1" xfId="0" applyNumberFormat="1" applyFont="1" applyFill="1" applyBorder="1" applyAlignment="1">
      <alignment horizontal="right" vertical="center"/>
    </xf>
    <xf numFmtId="0" fontId="16" fillId="4" borderId="1" xfId="0" applyFont="1" applyFill="1" applyBorder="1" applyAlignment="1" applyProtection="1">
      <alignment horizontal="left" vertical="center" wrapText="1"/>
      <protection locked="0"/>
    </xf>
    <xf numFmtId="9" fontId="16" fillId="4" borderId="2" xfId="1" applyFont="1" applyFill="1" applyBorder="1" applyAlignment="1" applyProtection="1">
      <alignment horizontal="center" vertical="center" wrapText="1"/>
      <protection locked="0"/>
    </xf>
    <xf numFmtId="168" fontId="16" fillId="4" borderId="1" xfId="0" applyNumberFormat="1" applyFont="1" applyFill="1" applyBorder="1" applyAlignment="1" applyProtection="1">
      <alignment horizontal="right" vertical="center" wrapText="1"/>
      <protection locked="0"/>
    </xf>
    <xf numFmtId="168" fontId="17" fillId="4" borderId="1" xfId="0" applyNumberFormat="1" applyFont="1" applyFill="1" applyBorder="1" applyAlignment="1" applyProtection="1">
      <alignment horizontal="right" vertical="center"/>
      <protection locked="0"/>
    </xf>
    <xf numFmtId="166" fontId="12" fillId="2" borderId="0" xfId="0" applyNumberFormat="1" applyFont="1" applyFill="1" applyAlignment="1">
      <alignment horizontal="center" vertical="center"/>
    </xf>
    <xf numFmtId="0" fontId="14" fillId="2" borderId="0" xfId="0" applyFont="1" applyFill="1" applyAlignment="1">
      <alignment horizontal="center" vertical="center"/>
    </xf>
    <xf numFmtId="0" fontId="3" fillId="4" borderId="10" xfId="0" applyFont="1" applyFill="1" applyBorder="1" applyAlignment="1" applyProtection="1">
      <alignment horizontal="center"/>
      <protection locked="0"/>
    </xf>
    <xf numFmtId="0" fontId="3" fillId="4" borderId="11" xfId="0" applyFont="1" applyFill="1" applyBorder="1" applyAlignment="1" applyProtection="1">
      <alignment horizontal="center"/>
      <protection locked="0"/>
    </xf>
    <xf numFmtId="0" fontId="3" fillId="4" borderId="8" xfId="0" applyFont="1" applyFill="1" applyBorder="1" applyAlignment="1" applyProtection="1">
      <alignment horizontal="center"/>
      <protection locked="0"/>
    </xf>
    <xf numFmtId="0" fontId="3" fillId="4" borderId="9" xfId="0" applyFont="1" applyFill="1" applyBorder="1" applyAlignment="1" applyProtection="1">
      <alignment horizontal="center"/>
      <protection locked="0"/>
    </xf>
    <xf numFmtId="0" fontId="4" fillId="6" borderId="5"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166" fontId="17" fillId="0" borderId="5" xfId="0" applyNumberFormat="1" applyFont="1" applyBorder="1" applyAlignment="1">
      <alignment horizontal="right" vertical="center"/>
    </xf>
    <xf numFmtId="166" fontId="17" fillId="0" borderId="6" xfId="0" applyNumberFormat="1" applyFont="1" applyBorder="1" applyAlignment="1">
      <alignment horizontal="right" vertical="center"/>
    </xf>
    <xf numFmtId="166" fontId="17" fillId="0" borderId="2" xfId="0" applyNumberFormat="1" applyFont="1" applyBorder="1" applyAlignment="1">
      <alignment horizontal="right" vertical="center"/>
    </xf>
    <xf numFmtId="0" fontId="3" fillId="2" borderId="0" xfId="0" applyFont="1" applyFill="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824850</xdr:colOff>
      <xdr:row>0</xdr:row>
      <xdr:rowOff>118124</xdr:rowOff>
    </xdr:from>
    <xdr:to>
      <xdr:col>1</xdr:col>
      <xdr:colOff>31004</xdr:colOff>
      <xdr:row>3</xdr:row>
      <xdr:rowOff>83448</xdr:rowOff>
    </xdr:to>
    <xdr:pic>
      <xdr:nvPicPr>
        <xdr:cNvPr id="3" name="Imagen 2">
          <a:extLst>
            <a:ext uri="{FF2B5EF4-FFF2-40B4-BE49-F238E27FC236}">
              <a16:creationId xmlns:a16="http://schemas.microsoft.com/office/drawing/2014/main" id="{2237D5D4-FF99-47D8-9142-2E51B5B9266E}"/>
            </a:ext>
          </a:extLst>
        </xdr:cNvPr>
        <xdr:cNvPicPr>
          <a:picLocks noChangeAspect="1"/>
        </xdr:cNvPicPr>
      </xdr:nvPicPr>
      <xdr:blipFill rotWithShape="1">
        <a:blip xmlns:r="http://schemas.openxmlformats.org/officeDocument/2006/relationships" r:embed="rId1"/>
        <a:srcRect l="9599" t="23985" r="11431" b="22509"/>
        <a:stretch>
          <a:fillRect/>
        </a:stretch>
      </xdr:blipFill>
      <xdr:spPr>
        <a:xfrm>
          <a:off x="824850" y="118124"/>
          <a:ext cx="1857279" cy="62889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USUARIO/Documents/LyS/CLIENTES/ANTERIORES/CENECOOP/770-SICA/PLANES/SICA%20CENECOOP%20Evalauci&#243;n%20de%20ideas%20de%20negocio%20Octubre%202018.xlsx" TargetMode="External"/><Relationship Id="rId1" Type="http://schemas.openxmlformats.org/officeDocument/2006/relationships/externalLinkPath" Target="/Users/USUARIO/Documents/LyS/CLIENTES/ANTERIORES/CENECOOP/770-SICA/PLANES/SICA%20CENECOOP%20Evalauci&#243;n%20de%20ideas%20de%20negocio%20Octubre%20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Matriz"/>
      <sheetName val="Ranking"/>
      <sheetName val="Atescatempa"/>
      <sheetName val="Santa Catarina Mita"/>
      <sheetName val="San Antonio"/>
      <sheetName val="Metapán"/>
      <sheetName val="Talamanca"/>
      <sheetName val="Ocotepeque"/>
      <sheetName val="La Palma"/>
      <sheetName val="Changuinola"/>
      <sheetName val="Corredores"/>
      <sheetName val="Barú"/>
      <sheetName val="Azac-1"/>
      <sheetName val="Ecocambio-2"/>
      <sheetName val="Jasap-3"/>
      <sheetName val="Las Nubes-4"/>
      <sheetName val="Aima-5"/>
      <sheetName val="Chortí-6"/>
      <sheetName val="Agrotrans-7"/>
      <sheetName val="Amuf-8"/>
      <sheetName val="Piñatas-9"/>
      <sheetName val="Cayaguanca-10"/>
      <sheetName val="Lacteos-11"/>
      <sheetName val="Muprome-12"/>
      <sheetName val="Redaprodare-13"/>
      <sheetName val="Feria gastro-14"/>
      <sheetName val="Acoopcalmet-15"/>
      <sheetName val="Buceo-16"/>
      <sheetName val="Binacional-18"/>
      <sheetName val="Labrando-19"/>
      <sheetName val="Red tour-21"/>
      <sheetName val="Skwakábata-22"/>
      <sheetName val="Coopecacao-23"/>
      <sheetName val="ADTB-24"/>
      <sheetName val="Agromano-25"/>
      <sheetName val="Asomun-26"/>
      <sheetName val="Coopedarizara-27"/>
      <sheetName val="Cooptuba-28"/>
      <sheetName val="Pescabarú-30"/>
      <sheetName val="Mupp-31"/>
      <sheetName val="Gacelas-32"/>
      <sheetName val="1. Modelo-1"/>
      <sheetName val="2. Mercado-1"/>
      <sheetName val="3. Procesos-1"/>
      <sheetName val="5. Estructura-1"/>
      <sheetName val="6. Gastos-1"/>
      <sheetName val="7. Costos-1"/>
      <sheetName val="8. Equilibrio-1"/>
      <sheetName val="9. Inversión-1"/>
      <sheetName val="10. Flujo-1"/>
      <sheetName val="1. Modelo-2"/>
      <sheetName val="2. Mercado-2"/>
      <sheetName val="3. Procesos-2"/>
      <sheetName val="5. Estructura-2"/>
      <sheetName val="6. Gastos-2"/>
      <sheetName val="7. Costos-2"/>
      <sheetName val="8. Equilibrio-2"/>
      <sheetName val="9. Inversión-2"/>
      <sheetName val="10. Flujo-2"/>
      <sheetName val="1. Modelo-3"/>
      <sheetName val="2. Mercado-3"/>
      <sheetName val="3. Procesos-3"/>
      <sheetName val="5. Estructura-3"/>
      <sheetName val="6. Gastos-3"/>
      <sheetName val="7. Costos-3"/>
      <sheetName val="8. Equilibrio-3"/>
      <sheetName val="9. Inversión-3"/>
      <sheetName val="10. Flujo-3"/>
      <sheetName val="1.Modelo-4"/>
      <sheetName val="2. Mercado-4"/>
      <sheetName val="3. Procesos-4"/>
      <sheetName val="5. Estructura-4"/>
      <sheetName val="6. Gastos-4"/>
      <sheetName val="7. Costos-4"/>
      <sheetName val="8. Equilibrio-4"/>
      <sheetName val="9. Inversión-4"/>
      <sheetName val="10. Flujo-4"/>
      <sheetName val="1. Modelo-5"/>
      <sheetName val="2. Mercado-5"/>
      <sheetName val="3. Procesos-5"/>
      <sheetName val="5. Estructura-5"/>
      <sheetName val="6. Gastos-5"/>
      <sheetName val="7. Costos-5"/>
      <sheetName val="8. Equilibrio-5"/>
      <sheetName val="9. Inversión-5"/>
      <sheetName val="10. Flujo-5"/>
      <sheetName val="1. Modelo-6"/>
      <sheetName val="2. Mercado-6"/>
      <sheetName val="3. Procesos-6"/>
      <sheetName val="5. Estructura-6"/>
      <sheetName val="6. Gastos-6"/>
      <sheetName val="7. Costos-6"/>
      <sheetName val="8. Equilibrio-6"/>
      <sheetName val="9. Inversión-6"/>
      <sheetName val="10. Flujo-6"/>
      <sheetName val="1. Modelo-7"/>
      <sheetName val="2. Mercado-7"/>
      <sheetName val="3. Procesos-7"/>
      <sheetName val="5. Estructura-7"/>
      <sheetName val="6. Gastos-7"/>
      <sheetName val="7. Costos-7"/>
      <sheetName val="8. Equilibrio-7"/>
      <sheetName val="9. Inversión-7"/>
      <sheetName val="10. Flujo-7"/>
      <sheetName val="1. Modelo-8"/>
      <sheetName val="2. Mercado-8"/>
      <sheetName val="3. Procesos-8"/>
      <sheetName val="5. Estructura-8"/>
      <sheetName val="6. Gastos-8"/>
      <sheetName val="7. Costos-8"/>
      <sheetName val="8. Equilibrio-8"/>
      <sheetName val="9. Inversión-8"/>
      <sheetName val="10. Flujo-8"/>
      <sheetName val="1. Modelo-9"/>
      <sheetName val="2. Mercado-9"/>
      <sheetName val="3. Procesos-9"/>
      <sheetName val="5. Estructura-9"/>
      <sheetName val="6. Gastos-9"/>
      <sheetName val="7. Costos-9"/>
      <sheetName val="8. Equilibrio-9"/>
      <sheetName val="9. Inversión-9"/>
      <sheetName val="10. Flujo-9"/>
      <sheetName val="1. Modelo-10"/>
      <sheetName val="2. Mercado-10"/>
      <sheetName val="3. Procesos-10"/>
      <sheetName val="5. Estructura-10"/>
      <sheetName val="6. Gastos-10"/>
      <sheetName val="7. Costos-10"/>
      <sheetName val="8. Equilibrio-10"/>
      <sheetName val="9. Inversión-10"/>
      <sheetName val="10. Flujo-10"/>
      <sheetName val="1. Modelo-11"/>
      <sheetName val="2. Mercado-11"/>
      <sheetName val="3. Procesos-11"/>
      <sheetName val="5. Estructura-11"/>
      <sheetName val="6. Gastos-11"/>
      <sheetName val="7. Costos-11"/>
      <sheetName val="8. Equilibrio-11"/>
      <sheetName val="9. Inversión-11"/>
      <sheetName val="10. Flujo-11"/>
      <sheetName val="1. Modelo-12"/>
      <sheetName val="2. Mercado-12"/>
      <sheetName val="3. Procesos-12"/>
      <sheetName val="5. Estructura-12"/>
      <sheetName val="6. Gastos-12"/>
      <sheetName val="7. Costos-12"/>
      <sheetName val="8. Equilibrio-12"/>
      <sheetName val="9. Inversión-12"/>
      <sheetName val="10. Flujo-12"/>
      <sheetName val="1. Modelo-13"/>
      <sheetName val="2. Mercado-13"/>
      <sheetName val="3. Procesos-13"/>
      <sheetName val="5. Estructura-13"/>
      <sheetName val="6. Gastos-13"/>
      <sheetName val="7. Costos unitario"/>
      <sheetName val="7. Costos-13"/>
      <sheetName val="8. Equilibrio-13"/>
      <sheetName val="9. Inversión-13"/>
      <sheetName val="10. Flujo-13"/>
      <sheetName val="1. Modelo-14"/>
      <sheetName val="2. Mercado-14"/>
      <sheetName val="3. Procesos-14"/>
      <sheetName val="5. Estructura-14"/>
      <sheetName val="6. Gastos-14"/>
      <sheetName val="7. Costos-14"/>
      <sheetName val="8. Equilibrio-14"/>
      <sheetName val="9. Inversión-14"/>
      <sheetName val="10. Flujo-14"/>
      <sheetName val="1. Modelo-15"/>
      <sheetName val="2. Mercado-15"/>
      <sheetName val="3. Procesos-15"/>
      <sheetName val="5. Estructura-15"/>
      <sheetName val="6. Gastos-15"/>
      <sheetName val="7. Costos-15"/>
      <sheetName val="8. Equilibrio-15"/>
      <sheetName val="9. Inversión-15"/>
      <sheetName val="10. Flujo-15"/>
      <sheetName val="1. Modelo-16"/>
      <sheetName val="2. Mercado-16"/>
      <sheetName val="3. Procesos-16"/>
      <sheetName val="5. Estructura-16"/>
      <sheetName val="6. Gastos-16"/>
      <sheetName val="7. Costos-16"/>
      <sheetName val="8. Equilibrio-16"/>
      <sheetName val="9. Inversión-16"/>
      <sheetName val="10. Flujo-16"/>
      <sheetName val="1. Modelo-18"/>
      <sheetName val="2. Mercado-18"/>
      <sheetName val="3. Procesos-18"/>
      <sheetName val="5. Estructura-18"/>
      <sheetName val="6. Gastos bus-18"/>
      <sheetName val="7. Costos-18"/>
      <sheetName val="8. Equilibrio-18"/>
      <sheetName val="9. Inversión-18"/>
      <sheetName val="10. Flujo-18"/>
      <sheetName val="1. Modelo-19"/>
      <sheetName val="2. Mercado-19"/>
      <sheetName val="3. Procesos-19"/>
      <sheetName val="5. Estructura-19"/>
      <sheetName val="6. Gastos-19"/>
      <sheetName val="7. Costos-19"/>
      <sheetName val="8. Equilibrio-19"/>
      <sheetName val="9. Inversión-19"/>
      <sheetName val="10. Flujo-19"/>
      <sheetName val="1. Modelo-21"/>
      <sheetName val="2. Mercado-21"/>
      <sheetName val="3. Procesos-21"/>
      <sheetName val="Proveedoras"/>
      <sheetName val="5. Estructura-21"/>
      <sheetName val="6. Gastos-21"/>
      <sheetName val="7. Costos-21"/>
      <sheetName val="8. Equilibrio-21"/>
      <sheetName val="9. Inversión-21"/>
      <sheetName val="10. Flujo-21"/>
      <sheetName val="1. Modelo-22"/>
      <sheetName val="2. Mercado-22"/>
      <sheetName val="3. Procesos-22"/>
      <sheetName val="5. Estructura-22"/>
      <sheetName val="6. Gastos-22"/>
      <sheetName val="7. Costos-22"/>
      <sheetName val="8. Equilibrio-22"/>
      <sheetName val="9. Inversión-22"/>
      <sheetName val="10. Flujo-22"/>
      <sheetName val="1. Modelo-23"/>
      <sheetName val="2. Mercado-23"/>
      <sheetName val="3. Procesos-23"/>
      <sheetName val="5. Estructura-23"/>
      <sheetName val="6. Gastos-23"/>
      <sheetName val="7. Costos-23"/>
      <sheetName val="8. Equilibrio-23"/>
      <sheetName val="9. Inversión-23"/>
      <sheetName val="10. Flujo-23"/>
      <sheetName val="1. Modelo-24"/>
      <sheetName val="2. Mercado-24"/>
      <sheetName val="3. Procesos-24"/>
      <sheetName val="5. Estructura-24"/>
      <sheetName val="6. Gastos-24"/>
      <sheetName val="7. Costos-24"/>
      <sheetName val="8. Equilibrio-24"/>
      <sheetName val="9. Inversión-24"/>
      <sheetName val="10. Flujo-24"/>
      <sheetName val="1. Modelo-25"/>
      <sheetName val="2. Mercado-25"/>
      <sheetName val="3. Procesos-25"/>
      <sheetName val="5. Estructura-25"/>
      <sheetName val="6. Gastos-25"/>
      <sheetName val="7. Costos-25"/>
      <sheetName val="8. Equilibrio-25"/>
      <sheetName val="9. Inversión-25"/>
      <sheetName val="10. Flujo-25"/>
      <sheetName val="1. Modelo-26"/>
      <sheetName val="2. Mercado-26"/>
      <sheetName val="3. Procesos-26"/>
      <sheetName val="5. Estructura-26"/>
      <sheetName val="6. Gastos-26"/>
      <sheetName val="7. Costos-26"/>
      <sheetName val="8. Equilibrio-26"/>
      <sheetName val="9. Inversión-26"/>
      <sheetName val="10. Flujo-26"/>
      <sheetName val="1. Modelo-27"/>
      <sheetName val="2. Mercado-27"/>
      <sheetName val="3. Procesos-27"/>
      <sheetName val="5. Estructura-27"/>
      <sheetName val="6. Gastos-27"/>
      <sheetName val="7. Costos-27"/>
      <sheetName val="8. Equilibrio-27"/>
      <sheetName val="9. Inversión-27"/>
      <sheetName val="10. Flujo-27"/>
      <sheetName val="1. Modelo-28"/>
      <sheetName val="2. Mercado-28"/>
      <sheetName val="3. Procesos-28"/>
      <sheetName val="5. Estructura-28"/>
      <sheetName val="6. Gastos-28"/>
      <sheetName val="7. Costos-28"/>
      <sheetName val="8. Equilibrio-28"/>
      <sheetName val="9. Inversión-28"/>
      <sheetName val="10. Flujo-28"/>
      <sheetName val="1. Modelo-30"/>
      <sheetName val="2. Mercado-30"/>
      <sheetName val="3. Procesos-30"/>
      <sheetName val="5. Estructura-30"/>
      <sheetName val="6. Gastos-30"/>
      <sheetName val="7. Costos-30"/>
      <sheetName val="8. Equilibrio-30"/>
      <sheetName val="9. Inversión-30"/>
      <sheetName val="10. Flujo-30"/>
      <sheetName val="1. Modelo-31"/>
      <sheetName val="2. Mercado-31"/>
      <sheetName val="3. Procesos-31"/>
      <sheetName val="5. Estructura-31"/>
      <sheetName val="6. Gastos-31"/>
      <sheetName val="7. Costos-31"/>
      <sheetName val="8. Equilibrio-31"/>
      <sheetName val="9. Inversión-31"/>
      <sheetName val="10. Flujo-31"/>
      <sheetName val="1. Modelo-32"/>
      <sheetName val="2. Mercado-32"/>
      <sheetName val="3. Procesos-32"/>
      <sheetName val="5. Estructura-32"/>
      <sheetName val="6. Gastos-32"/>
      <sheetName val="7. Costos-32"/>
      <sheetName val="8. Equilibrio-32"/>
      <sheetName val="9. Inversión-32"/>
      <sheetName val="10. Flujo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ow r="1">
          <cell r="E1">
            <v>571</v>
          </cell>
        </row>
      </sheetData>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Set>
  </externalBook>
</externalLink>
</file>

<file path=xl/theme/theme1.xml><?xml version="1.0" encoding="utf-8"?>
<a:theme xmlns:a="http://schemas.openxmlformats.org/drawingml/2006/main" name="Office 2013 - Tema de 2022">
  <a:themeElements>
    <a:clrScheme name="BAC">
      <a:dk1>
        <a:sysClr val="windowText" lastClr="000000"/>
      </a:dk1>
      <a:lt1>
        <a:sysClr val="window" lastClr="FFFFFF"/>
      </a:lt1>
      <a:dk2>
        <a:srgbClr val="0E2841"/>
      </a:dk2>
      <a:lt2>
        <a:srgbClr val="E8E8E8"/>
      </a:lt2>
      <a:accent1>
        <a:srgbClr val="C00000"/>
      </a:accent1>
      <a:accent2>
        <a:srgbClr val="FF0000"/>
      </a:accent2>
      <a:accent3>
        <a:srgbClr val="FF0000"/>
      </a:accent3>
      <a:accent4>
        <a:srgbClr val="FF0000"/>
      </a:accent4>
      <a:accent5>
        <a:srgbClr val="FF0000"/>
      </a:accent5>
      <a:accent6>
        <a:srgbClr val="FF0000"/>
      </a:accent6>
      <a:hlink>
        <a:srgbClr val="FF0000"/>
      </a:hlink>
      <a:folHlink>
        <a:srgbClr val="FF0000"/>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352B7-210C-41B2-9AEA-9374AF7FF508}">
  <dimension ref="A2:N31"/>
  <sheetViews>
    <sheetView showGridLines="0" tabSelected="1" zoomScale="90" zoomScaleNormal="90" zoomScalePageLayoutView="120" workbookViewId="0">
      <selection activeCell="J24" sqref="J24"/>
    </sheetView>
  </sheetViews>
  <sheetFormatPr baseColWidth="10" defaultColWidth="10.81640625" defaultRowHeight="13.5" x14ac:dyDescent="0.25"/>
  <cols>
    <col min="1" max="1" width="37.90625" style="1" customWidth="1"/>
    <col min="2" max="2" width="17.90625" style="1" customWidth="1"/>
    <col min="3" max="3" width="19.1796875" style="1" customWidth="1"/>
    <col min="4" max="4" width="16.6328125" style="1" customWidth="1"/>
    <col min="5" max="10" width="27.36328125" style="1" customWidth="1"/>
    <col min="11" max="11" width="25.453125" style="1" customWidth="1"/>
    <col min="12" max="12" width="11.453125" style="1" bestFit="1" customWidth="1"/>
    <col min="13" max="16384" width="10.81640625" style="1"/>
  </cols>
  <sheetData>
    <row r="2" spans="1:14" x14ac:dyDescent="0.25">
      <c r="B2" s="36" t="s">
        <v>0</v>
      </c>
      <c r="C2" s="36"/>
      <c r="D2" s="36"/>
      <c r="E2" s="36"/>
      <c r="F2" s="36"/>
      <c r="G2" s="36"/>
      <c r="H2" s="36"/>
      <c r="I2" s="36"/>
      <c r="J2" s="36"/>
    </row>
    <row r="3" spans="1:14" ht="23.5" customHeight="1" x14ac:dyDescent="0.25">
      <c r="B3" s="36"/>
      <c r="C3" s="36"/>
      <c r="D3" s="36"/>
      <c r="E3" s="36"/>
      <c r="F3" s="36"/>
      <c r="G3" s="36"/>
      <c r="H3" s="36"/>
      <c r="I3" s="36"/>
      <c r="J3" s="36"/>
    </row>
    <row r="5" spans="1:14" ht="14" x14ac:dyDescent="0.25">
      <c r="A5" s="21" t="s">
        <v>16</v>
      </c>
      <c r="B5" s="39"/>
      <c r="C5" s="39"/>
      <c r="D5" s="39"/>
      <c r="E5" s="39"/>
      <c r="F5" s="39"/>
      <c r="G5" s="39"/>
      <c r="H5" s="39"/>
      <c r="I5" s="39"/>
      <c r="J5" s="39"/>
    </row>
    <row r="6" spans="1:14" ht="14" x14ac:dyDescent="0.25">
      <c r="A6" s="21" t="s">
        <v>17</v>
      </c>
      <c r="B6" s="37"/>
      <c r="C6" s="37"/>
      <c r="D6" s="37"/>
      <c r="E6" s="37"/>
      <c r="F6" s="37"/>
      <c r="G6" s="37"/>
      <c r="H6" s="37"/>
      <c r="I6" s="37"/>
      <c r="J6" s="38"/>
    </row>
    <row r="7" spans="1:14" ht="14" x14ac:dyDescent="0.25">
      <c r="A7" s="21" t="s">
        <v>18</v>
      </c>
      <c r="B7" s="40"/>
      <c r="C7" s="40"/>
      <c r="D7" s="40"/>
      <c r="E7" s="40"/>
      <c r="F7" s="40"/>
      <c r="G7" s="40"/>
      <c r="H7" s="40"/>
      <c r="I7" s="40"/>
      <c r="J7" s="40"/>
    </row>
    <row r="8" spans="1:14" x14ac:dyDescent="0.25">
      <c r="A8" s="2"/>
      <c r="B8" s="2"/>
      <c r="C8" s="2"/>
      <c r="D8" s="2"/>
      <c r="E8" s="2"/>
      <c r="F8" s="2"/>
      <c r="G8" s="2"/>
      <c r="H8" s="2"/>
      <c r="I8" s="2"/>
      <c r="J8" s="2"/>
    </row>
    <row r="9" spans="1:14" s="3" customFormat="1" ht="10.5" customHeight="1" x14ac:dyDescent="0.25">
      <c r="A9" s="41"/>
      <c r="B9" s="42"/>
      <c r="C9" s="42"/>
      <c r="D9" s="42"/>
      <c r="E9" s="42"/>
      <c r="F9" s="42"/>
      <c r="G9" s="42"/>
      <c r="H9" s="42"/>
      <c r="I9" s="42"/>
      <c r="J9" s="43"/>
    </row>
    <row r="10" spans="1:14" ht="119.5" customHeight="1" x14ac:dyDescent="0.25">
      <c r="A10" s="44" t="s">
        <v>31</v>
      </c>
      <c r="B10" s="44"/>
      <c r="C10" s="44"/>
      <c r="D10" s="44"/>
      <c r="E10" s="44"/>
      <c r="F10" s="44"/>
      <c r="G10" s="44"/>
      <c r="H10" s="44"/>
      <c r="I10" s="44"/>
      <c r="J10" s="44"/>
    </row>
    <row r="11" spans="1:14" ht="61.5" customHeight="1" x14ac:dyDescent="0.25">
      <c r="A11" s="4" t="s">
        <v>19</v>
      </c>
      <c r="B11" s="5" t="s">
        <v>20</v>
      </c>
      <c r="C11" s="6" t="s">
        <v>21</v>
      </c>
      <c r="D11" s="5" t="s">
        <v>22</v>
      </c>
      <c r="E11" s="5" t="s">
        <v>23</v>
      </c>
      <c r="F11" s="5" t="s">
        <v>24</v>
      </c>
      <c r="G11" s="5" t="s">
        <v>25</v>
      </c>
      <c r="H11" s="5" t="s">
        <v>26</v>
      </c>
      <c r="I11" s="5" t="s">
        <v>27</v>
      </c>
      <c r="J11" s="5" t="s">
        <v>1</v>
      </c>
      <c r="L11" s="7" t="s">
        <v>2</v>
      </c>
      <c r="M11" s="7" t="s">
        <v>3</v>
      </c>
      <c r="N11" s="7" t="s">
        <v>4</v>
      </c>
    </row>
    <row r="12" spans="1:14" ht="35.25" customHeight="1" x14ac:dyDescent="0.25">
      <c r="A12" s="31" t="s">
        <v>5</v>
      </c>
      <c r="B12" s="32">
        <v>0</v>
      </c>
      <c r="C12" s="33">
        <v>0</v>
      </c>
      <c r="D12" s="33">
        <v>0</v>
      </c>
      <c r="E12" s="22" t="e">
        <f>+(C12-D12)/C12</f>
        <v>#DIV/0!</v>
      </c>
      <c r="F12" s="23">
        <f>+(C12-D12)*B12</f>
        <v>0</v>
      </c>
      <c r="G12" s="24" t="e">
        <f>+$H$24/$F$22*B12</f>
        <v>#DIV/0!</v>
      </c>
      <c r="H12" s="23" t="e">
        <f>+G12*C12</f>
        <v>#DIV/0!</v>
      </c>
      <c r="I12" s="25" t="e">
        <f>+($H$24+$J$24)/$F$22*B12</f>
        <v>#DIV/0!</v>
      </c>
      <c r="J12" s="23" t="e">
        <f>+I12*C12</f>
        <v>#DIV/0!</v>
      </c>
      <c r="L12" s="8">
        <v>3</v>
      </c>
      <c r="M12" s="9">
        <v>1</v>
      </c>
      <c r="N12" s="10">
        <f>+M12*C12*15</f>
        <v>0</v>
      </c>
    </row>
    <row r="13" spans="1:14" ht="35.25" customHeight="1" x14ac:dyDescent="0.25">
      <c r="A13" s="31" t="s">
        <v>6</v>
      </c>
      <c r="B13" s="32">
        <v>0</v>
      </c>
      <c r="C13" s="33">
        <v>0</v>
      </c>
      <c r="D13" s="33">
        <v>0</v>
      </c>
      <c r="E13" s="22" t="e">
        <f t="shared" ref="E13:E21" si="0">+(C13-D13)/C13</f>
        <v>#DIV/0!</v>
      </c>
      <c r="F13" s="23">
        <f t="shared" ref="F13:F21" si="1">+(C13-D13)*B13</f>
        <v>0</v>
      </c>
      <c r="G13" s="24" t="e">
        <f t="shared" ref="G13:G21" si="2">+$H$24/$F$22*B13</f>
        <v>#DIV/0!</v>
      </c>
      <c r="H13" s="23" t="e">
        <f t="shared" ref="H13:H21" si="3">+G13*C13</f>
        <v>#DIV/0!</v>
      </c>
      <c r="I13" s="25" t="e">
        <f t="shared" ref="I13:I21" si="4">+($H$24+$J$24)/$F$22*B13</f>
        <v>#DIV/0!</v>
      </c>
      <c r="J13" s="23" t="e">
        <f>+I13*C13</f>
        <v>#DIV/0!</v>
      </c>
      <c r="L13" s="8">
        <v>3</v>
      </c>
      <c r="M13" s="9">
        <v>1</v>
      </c>
      <c r="N13" s="10">
        <f>+M13*C13*15</f>
        <v>0</v>
      </c>
    </row>
    <row r="14" spans="1:14" ht="35.25" customHeight="1" x14ac:dyDescent="0.25">
      <c r="A14" s="31" t="s">
        <v>7</v>
      </c>
      <c r="B14" s="32">
        <v>0</v>
      </c>
      <c r="C14" s="33">
        <v>0</v>
      </c>
      <c r="D14" s="33">
        <v>0</v>
      </c>
      <c r="E14" s="22" t="e">
        <f t="shared" si="0"/>
        <v>#DIV/0!</v>
      </c>
      <c r="F14" s="23">
        <f t="shared" si="1"/>
        <v>0</v>
      </c>
      <c r="G14" s="24" t="e">
        <f t="shared" si="2"/>
        <v>#DIV/0!</v>
      </c>
      <c r="H14" s="23" t="e">
        <f t="shared" si="3"/>
        <v>#DIV/0!</v>
      </c>
      <c r="I14" s="25" t="e">
        <f t="shared" si="4"/>
        <v>#DIV/0!</v>
      </c>
      <c r="J14" s="23" t="e">
        <f>+I14*C14</f>
        <v>#DIV/0!</v>
      </c>
      <c r="L14" s="8">
        <v>3</v>
      </c>
      <c r="M14" s="9">
        <v>4</v>
      </c>
      <c r="N14" s="10">
        <f>+M14*C14*15</f>
        <v>0</v>
      </c>
    </row>
    <row r="15" spans="1:14" ht="35.25" customHeight="1" x14ac:dyDescent="0.25">
      <c r="A15" s="31" t="s">
        <v>8</v>
      </c>
      <c r="B15" s="32">
        <v>0</v>
      </c>
      <c r="C15" s="33">
        <v>0</v>
      </c>
      <c r="D15" s="33">
        <v>0</v>
      </c>
      <c r="E15" s="22" t="e">
        <f t="shared" si="0"/>
        <v>#DIV/0!</v>
      </c>
      <c r="F15" s="23">
        <f t="shared" si="1"/>
        <v>0</v>
      </c>
      <c r="G15" s="24" t="e">
        <f t="shared" si="2"/>
        <v>#DIV/0!</v>
      </c>
      <c r="H15" s="23" t="e">
        <f t="shared" si="3"/>
        <v>#DIV/0!</v>
      </c>
      <c r="I15" s="25" t="e">
        <f t="shared" si="4"/>
        <v>#DIV/0!</v>
      </c>
      <c r="J15" s="23" t="e">
        <f>+I15*C15</f>
        <v>#DIV/0!</v>
      </c>
      <c r="L15" s="8">
        <v>5</v>
      </c>
      <c r="M15" s="9">
        <v>5</v>
      </c>
      <c r="N15" s="10">
        <f>+M15*C15*15</f>
        <v>0</v>
      </c>
    </row>
    <row r="16" spans="1:14" ht="35.25" customHeight="1" x14ac:dyDescent="0.25">
      <c r="A16" s="31" t="s">
        <v>9</v>
      </c>
      <c r="B16" s="32">
        <v>0</v>
      </c>
      <c r="C16" s="33">
        <v>0</v>
      </c>
      <c r="D16" s="33">
        <v>0</v>
      </c>
      <c r="E16" s="22" t="e">
        <f t="shared" si="0"/>
        <v>#DIV/0!</v>
      </c>
      <c r="F16" s="23">
        <f t="shared" si="1"/>
        <v>0</v>
      </c>
      <c r="G16" s="24" t="e">
        <f t="shared" si="2"/>
        <v>#DIV/0!</v>
      </c>
      <c r="H16" s="23" t="e">
        <f t="shared" si="3"/>
        <v>#DIV/0!</v>
      </c>
      <c r="I16" s="25" t="e">
        <f t="shared" si="4"/>
        <v>#DIV/0!</v>
      </c>
      <c r="J16" s="23" t="e">
        <f>+I16*C16</f>
        <v>#DIV/0!</v>
      </c>
      <c r="L16" s="8"/>
      <c r="M16" s="9"/>
      <c r="N16" s="10"/>
    </row>
    <row r="17" spans="1:14" ht="35.25" customHeight="1" x14ac:dyDescent="0.25">
      <c r="A17" s="31" t="s">
        <v>10</v>
      </c>
      <c r="B17" s="32">
        <v>0</v>
      </c>
      <c r="C17" s="33">
        <v>0</v>
      </c>
      <c r="D17" s="33">
        <v>0</v>
      </c>
      <c r="E17" s="22" t="e">
        <f t="shared" si="0"/>
        <v>#DIV/0!</v>
      </c>
      <c r="F17" s="23">
        <f t="shared" si="1"/>
        <v>0</v>
      </c>
      <c r="G17" s="24" t="e">
        <f t="shared" si="2"/>
        <v>#DIV/0!</v>
      </c>
      <c r="H17" s="23" t="e">
        <f t="shared" si="3"/>
        <v>#DIV/0!</v>
      </c>
      <c r="I17" s="25" t="e">
        <f t="shared" si="4"/>
        <v>#DIV/0!</v>
      </c>
      <c r="J17" s="23" t="e">
        <f t="shared" ref="J17:J21" si="5">+I17*C17</f>
        <v>#DIV/0!</v>
      </c>
      <c r="L17" s="8"/>
      <c r="M17" s="9"/>
      <c r="N17" s="10"/>
    </row>
    <row r="18" spans="1:14" ht="35.25" customHeight="1" x14ac:dyDescent="0.25">
      <c r="A18" s="31" t="s">
        <v>11</v>
      </c>
      <c r="B18" s="32">
        <v>0</v>
      </c>
      <c r="C18" s="33">
        <v>0</v>
      </c>
      <c r="D18" s="33">
        <v>0</v>
      </c>
      <c r="E18" s="22" t="e">
        <f t="shared" si="0"/>
        <v>#DIV/0!</v>
      </c>
      <c r="F18" s="23">
        <f t="shared" si="1"/>
        <v>0</v>
      </c>
      <c r="G18" s="24" t="e">
        <f t="shared" si="2"/>
        <v>#DIV/0!</v>
      </c>
      <c r="H18" s="23" t="e">
        <f t="shared" si="3"/>
        <v>#DIV/0!</v>
      </c>
      <c r="I18" s="25" t="e">
        <f t="shared" si="4"/>
        <v>#DIV/0!</v>
      </c>
      <c r="J18" s="23" t="e">
        <f t="shared" si="5"/>
        <v>#DIV/0!</v>
      </c>
      <c r="L18" s="8"/>
      <c r="M18" s="9"/>
      <c r="N18" s="10"/>
    </row>
    <row r="19" spans="1:14" ht="35.25" customHeight="1" x14ac:dyDescent="0.25">
      <c r="A19" s="31" t="s">
        <v>12</v>
      </c>
      <c r="B19" s="32">
        <v>0</v>
      </c>
      <c r="C19" s="33">
        <v>0</v>
      </c>
      <c r="D19" s="33">
        <v>0</v>
      </c>
      <c r="E19" s="22" t="e">
        <f t="shared" si="0"/>
        <v>#DIV/0!</v>
      </c>
      <c r="F19" s="23">
        <f t="shared" si="1"/>
        <v>0</v>
      </c>
      <c r="G19" s="24" t="e">
        <f t="shared" si="2"/>
        <v>#DIV/0!</v>
      </c>
      <c r="H19" s="23" t="e">
        <f t="shared" si="3"/>
        <v>#DIV/0!</v>
      </c>
      <c r="I19" s="25" t="e">
        <f t="shared" si="4"/>
        <v>#DIV/0!</v>
      </c>
      <c r="J19" s="23" t="e">
        <f t="shared" si="5"/>
        <v>#DIV/0!</v>
      </c>
      <c r="L19" s="8"/>
      <c r="M19" s="9"/>
      <c r="N19" s="10"/>
    </row>
    <row r="20" spans="1:14" ht="35.25" customHeight="1" x14ac:dyDescent="0.25">
      <c r="A20" s="31" t="s">
        <v>13</v>
      </c>
      <c r="B20" s="32">
        <v>0</v>
      </c>
      <c r="C20" s="33">
        <v>0</v>
      </c>
      <c r="D20" s="33">
        <v>0</v>
      </c>
      <c r="E20" s="22" t="e">
        <f t="shared" si="0"/>
        <v>#DIV/0!</v>
      </c>
      <c r="F20" s="23">
        <f t="shared" si="1"/>
        <v>0</v>
      </c>
      <c r="G20" s="24" t="e">
        <f t="shared" si="2"/>
        <v>#DIV/0!</v>
      </c>
      <c r="H20" s="23" t="e">
        <f t="shared" si="3"/>
        <v>#DIV/0!</v>
      </c>
      <c r="I20" s="25" t="e">
        <f t="shared" si="4"/>
        <v>#DIV/0!</v>
      </c>
      <c r="J20" s="23" t="e">
        <f t="shared" si="5"/>
        <v>#DIV/0!</v>
      </c>
      <c r="L20" s="8"/>
      <c r="M20" s="9"/>
      <c r="N20" s="10"/>
    </row>
    <row r="21" spans="1:14" ht="35.25" customHeight="1" x14ac:dyDescent="0.25">
      <c r="A21" s="31" t="s">
        <v>14</v>
      </c>
      <c r="B21" s="32">
        <v>0</v>
      </c>
      <c r="C21" s="33">
        <v>0</v>
      </c>
      <c r="D21" s="33">
        <v>0</v>
      </c>
      <c r="E21" s="22" t="e">
        <f t="shared" si="0"/>
        <v>#DIV/0!</v>
      </c>
      <c r="F21" s="23">
        <f t="shared" si="1"/>
        <v>0</v>
      </c>
      <c r="G21" s="24" t="e">
        <f t="shared" si="2"/>
        <v>#DIV/0!</v>
      </c>
      <c r="H21" s="23" t="e">
        <f t="shared" si="3"/>
        <v>#DIV/0!</v>
      </c>
      <c r="I21" s="25" t="e">
        <f t="shared" si="4"/>
        <v>#DIV/0!</v>
      </c>
      <c r="J21" s="23" t="e">
        <f t="shared" si="5"/>
        <v>#DIV/0!</v>
      </c>
      <c r="L21" s="8"/>
      <c r="M21" s="9"/>
      <c r="N21" s="10"/>
    </row>
    <row r="22" spans="1:14" ht="35.25" customHeight="1" x14ac:dyDescent="0.25">
      <c r="A22" s="26" t="s">
        <v>15</v>
      </c>
      <c r="B22" s="27">
        <f>SUM(B12:B21)</f>
        <v>0</v>
      </c>
      <c r="C22" s="45" t="s">
        <v>28</v>
      </c>
      <c r="D22" s="46"/>
      <c r="E22" s="47"/>
      <c r="F22" s="28">
        <f>SUM(F12:F21)</f>
        <v>0</v>
      </c>
      <c r="G22" s="25" t="e">
        <f>SUM(G12:G21)</f>
        <v>#DIV/0!</v>
      </c>
      <c r="H22" s="30" t="e">
        <f>SUM(H12:H21)</f>
        <v>#DIV/0!</v>
      </c>
      <c r="I22" s="25" t="e">
        <f>SUM(I12:I21)</f>
        <v>#DIV/0!</v>
      </c>
      <c r="J22" s="30" t="e">
        <f>SUM(J12:J21)</f>
        <v>#DIV/0!</v>
      </c>
      <c r="L22" s="8">
        <f>SUM(L12:L15)</f>
        <v>14</v>
      </c>
      <c r="M22" s="7"/>
      <c r="N22" s="10">
        <f>SUM(N12:N15)</f>
        <v>0</v>
      </c>
    </row>
    <row r="23" spans="1:14" ht="16" x14ac:dyDescent="0.25">
      <c r="A23" s="11"/>
      <c r="B23" s="12"/>
      <c r="C23" s="13"/>
      <c r="D23" s="13"/>
      <c r="E23" s="14"/>
      <c r="F23" s="14"/>
      <c r="G23" s="13"/>
      <c r="H23" s="14"/>
      <c r="I23" s="13"/>
      <c r="J23" s="15"/>
    </row>
    <row r="24" spans="1:14" ht="36" customHeight="1" x14ac:dyDescent="0.35">
      <c r="A24" s="16"/>
      <c r="B24" s="16"/>
      <c r="C24" s="35"/>
      <c r="D24" s="35"/>
      <c r="E24" s="17"/>
      <c r="F24" s="17"/>
      <c r="G24" s="29" t="s">
        <v>29</v>
      </c>
      <c r="H24" s="34">
        <v>0</v>
      </c>
      <c r="I24" s="29" t="s">
        <v>30</v>
      </c>
      <c r="J24" s="34">
        <v>0</v>
      </c>
    </row>
    <row r="25" spans="1:14" ht="27.75" customHeight="1" x14ac:dyDescent="0.25">
      <c r="F25" s="18"/>
    </row>
    <row r="26" spans="1:14" ht="98" customHeight="1" x14ac:dyDescent="0.25">
      <c r="A26" s="48" t="s">
        <v>32</v>
      </c>
      <c r="B26" s="48"/>
      <c r="C26" s="48"/>
      <c r="D26" s="48"/>
      <c r="E26" s="48"/>
      <c r="F26" s="48"/>
      <c r="G26" s="48"/>
      <c r="H26" s="48"/>
      <c r="I26" s="48"/>
      <c r="J26" s="48"/>
    </row>
    <row r="27" spans="1:14" x14ac:dyDescent="0.25">
      <c r="E27" s="18"/>
      <c r="G27" s="19"/>
      <c r="J27" s="20"/>
    </row>
    <row r="28" spans="1:14" x14ac:dyDescent="0.25">
      <c r="E28" s="18"/>
      <c r="G28" s="19"/>
    </row>
    <row r="31" spans="1:14" x14ac:dyDescent="0.25">
      <c r="G31" s="19"/>
    </row>
  </sheetData>
  <sheetProtection algorithmName="SHA-512" hashValue="sPClc+d51ih3K3JJZWdz9HtDi9dcbzzvbA2/Ga896cmE38Jlm6kqzAGY5gnf4+HkUiX8naC+fXYdu8rmWIaj+w==" saltValue="xtuTEJUKr4fMDM3Gym1o1Q==" spinCount="100000" sheet="1" objects="1" scenarios="1" selectLockedCells="1"/>
  <mergeCells count="9">
    <mergeCell ref="A26:J26"/>
    <mergeCell ref="C24:D24"/>
    <mergeCell ref="B2:J3"/>
    <mergeCell ref="B6:J6"/>
    <mergeCell ref="B5:J5"/>
    <mergeCell ref="B7:J7"/>
    <mergeCell ref="A9:J9"/>
    <mergeCell ref="A10:J10"/>
    <mergeCell ref="C22:E22"/>
  </mergeCells>
  <printOptions horizontalCentered="1" verticalCentered="1"/>
  <pageMargins left="0.70866141732283472" right="0.70866141732283472" top="0.74803149606299213" bottom="0.74803149606299213" header="0.31496062992125984" footer="0.31496062992125984"/>
  <pageSetup paperSize="9" scale="6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C7C9178E3704C43A08B4726BB147ABE" ma:contentTypeVersion="11" ma:contentTypeDescription="Crear nuevo documento." ma:contentTypeScope="" ma:versionID="216ce892c76f8325e3d4b92e5a6380e6">
  <xsd:schema xmlns:xsd="http://www.w3.org/2001/XMLSchema" xmlns:xs="http://www.w3.org/2001/XMLSchema" xmlns:p="http://schemas.microsoft.com/office/2006/metadata/properties" xmlns:ns2="22ae49f6-0288-4a2d-bb89-3f0b91c2bad9" xmlns:ns3="0f800f56-d443-4fb2-adc6-ade80392b979" targetNamespace="http://schemas.microsoft.com/office/2006/metadata/properties" ma:root="true" ma:fieldsID="cab060bb8a8d3d7dbc57cd6efb64abe2" ns2:_="" ns3:_="">
    <xsd:import namespace="22ae49f6-0288-4a2d-bb89-3f0b91c2bad9"/>
    <xsd:import namespace="0f800f56-d443-4fb2-adc6-ade80392b97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ae49f6-0288-4a2d-bb89-3f0b91c2ba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1ea2ec0-4773-4484-8db1-202943c3bdf0"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f800f56-d443-4fb2-adc6-ade80392b97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4e1ec18-5a40-4656-a486-7ed8d5738232}" ma:internalName="TaxCatchAll" ma:showField="CatchAllData" ma:web="0f800f56-d443-4fb2-adc6-ade80392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ae49f6-0288-4a2d-bb89-3f0b91c2bad9">
      <Terms xmlns="http://schemas.microsoft.com/office/infopath/2007/PartnerControls"/>
    </lcf76f155ced4ddcb4097134ff3c332f>
    <TaxCatchAll xmlns="0f800f56-d443-4fb2-adc6-ade80392b979" xsi:nil="true"/>
  </documentManagement>
</p:properties>
</file>

<file path=customXml/itemProps1.xml><?xml version="1.0" encoding="utf-8"?>
<ds:datastoreItem xmlns:ds="http://schemas.openxmlformats.org/officeDocument/2006/customXml" ds:itemID="{EF6DAEFB-3CE3-41AB-BF43-382E5DB8D5D4}">
  <ds:schemaRefs>
    <ds:schemaRef ds:uri="http://schemas.microsoft.com/sharepoint/v3/contenttype/forms"/>
  </ds:schemaRefs>
</ds:datastoreItem>
</file>

<file path=customXml/itemProps2.xml><?xml version="1.0" encoding="utf-8"?>
<ds:datastoreItem xmlns:ds="http://schemas.openxmlformats.org/officeDocument/2006/customXml" ds:itemID="{BF8C3BCC-2B9D-4E43-BE66-B8CB447092FD}"/>
</file>

<file path=customXml/itemProps3.xml><?xml version="1.0" encoding="utf-8"?>
<ds:datastoreItem xmlns:ds="http://schemas.openxmlformats.org/officeDocument/2006/customXml" ds:itemID="{0B62AE72-1039-4178-B5AB-6F12E8345A9D}">
  <ds:schemaRefs>
    <ds:schemaRef ds:uri="http://purl.org/dc/elements/1.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terms/"/>
    <ds:schemaRef ds:uri="537f763a-47d6-4cdd-935e-b62ce196bb04"/>
    <ds:schemaRef ds:uri="c669be7f-7bee-454d-83fc-3ace2328c2b5"/>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de rentabilidad (USD)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Annika Rauff Soto</cp:lastModifiedBy>
  <cp:revision/>
  <dcterms:created xsi:type="dcterms:W3CDTF">2020-03-10T16:06:07Z</dcterms:created>
  <dcterms:modified xsi:type="dcterms:W3CDTF">2026-09-02T19:57:47Z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0x0101000C7C9178E3704C43A08B4726BB147ABE</vt:lpwstr>
  </property>
  <property fmtid="{D5CDD505-2E9C-101B-9397-08002B2CF9AE}" pid="3" name="MediaServiceImageTags">
    <vt:lpwstr/>
  </property>
</Properties>
</file>